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<sst xmlns="http://schemas.openxmlformats.org/spreadsheetml/2006/main" count="500" uniqueCount="87">
  <si>
    <t>№</t>
  </si>
  <si>
    <t>Фамилия</t>
  </si>
  <si>
    <t>голов</t>
  </si>
  <si>
    <t>22.08</t>
  </si>
  <si>
    <t>29.08</t>
  </si>
  <si>
    <t>05.09</t>
  </si>
  <si>
    <t>12.09</t>
  </si>
  <si>
    <t>19.09</t>
  </si>
  <si>
    <t>26.09</t>
  </si>
  <si>
    <t>03.10</t>
  </si>
  <si>
    <t>10.10</t>
  </si>
  <si>
    <t>17.10</t>
  </si>
  <si>
    <t>24.10</t>
  </si>
  <si>
    <t>31.10</t>
  </si>
  <si>
    <t>7.11</t>
  </si>
  <si>
    <t>14.11</t>
  </si>
  <si>
    <t>21.11</t>
  </si>
  <si>
    <t>28.11</t>
  </si>
  <si>
    <t>05.12</t>
  </si>
  <si>
    <t>12.12</t>
  </si>
  <si>
    <t>26.12</t>
  </si>
  <si>
    <t>09.01</t>
  </si>
  <si>
    <t>16.01</t>
  </si>
  <si>
    <t>23.01</t>
  </si>
  <si>
    <t>30.01</t>
  </si>
  <si>
    <t>06.02</t>
  </si>
  <si>
    <t>13.02</t>
  </si>
  <si>
    <t>20.02</t>
  </si>
  <si>
    <t>27.02</t>
  </si>
  <si>
    <t>06.03</t>
  </si>
  <si>
    <t>13.03</t>
  </si>
  <si>
    <t>20.03</t>
  </si>
  <si>
    <t>27.03</t>
  </si>
  <si>
    <t>03.04</t>
  </si>
  <si>
    <t>10.04</t>
  </si>
  <si>
    <t>17.04</t>
  </si>
  <si>
    <t>24.04</t>
  </si>
  <si>
    <t>08.05</t>
  </si>
  <si>
    <t>15.05</t>
  </si>
  <si>
    <t>22.05</t>
  </si>
  <si>
    <t>игры</t>
  </si>
  <si>
    <t>голы</t>
  </si>
  <si>
    <t>г / и</t>
  </si>
  <si>
    <t>Акиншин Дмитрий</t>
  </si>
  <si>
    <t>*</t>
  </si>
  <si>
    <t>Трушкин Юрий</t>
  </si>
  <si>
    <t>Третьяков Андрей</t>
  </si>
  <si>
    <t>Бобров Дмитрий</t>
  </si>
  <si>
    <t>Меркулов Федор</t>
  </si>
  <si>
    <t>Иваненков Ян</t>
  </si>
  <si>
    <t>Александров Тимур</t>
  </si>
  <si>
    <t>Семяшкин Осман</t>
  </si>
  <si>
    <t>Папков Сергей</t>
  </si>
  <si>
    <t>Маланьин Михаил</t>
  </si>
  <si>
    <t>Коренков Сергей</t>
  </si>
  <si>
    <t>Иванов Сергей</t>
  </si>
  <si>
    <t>Тимофеев Сергей</t>
  </si>
  <si>
    <t>Труханович Роман</t>
  </si>
  <si>
    <t>Иосифов Олег</t>
  </si>
  <si>
    <t>Сусеров Дмитрий</t>
  </si>
  <si>
    <t>Василикив Сергей</t>
  </si>
  <si>
    <t>Авдеев Руслан</t>
  </si>
  <si>
    <t>Ковалев Алексей</t>
  </si>
  <si>
    <t>Яшкин Сергей</t>
  </si>
  <si>
    <t>Иванов Василий</t>
  </si>
  <si>
    <t>Бедов Вячеслав</t>
  </si>
  <si>
    <t>Матасов Александр</t>
  </si>
  <si>
    <t>Балаболин Дмитрий</t>
  </si>
  <si>
    <t>Лукашин Денис</t>
  </si>
  <si>
    <t>Носов Сергей</t>
  </si>
  <si>
    <t>Сергей Ивановский</t>
  </si>
  <si>
    <t>Пундель Олег</t>
  </si>
  <si>
    <t>Кутенков Алексей</t>
  </si>
  <si>
    <t>Ангелов Виталий</t>
  </si>
  <si>
    <t>Усманов Олег</t>
  </si>
  <si>
    <t>Буров Антон</t>
  </si>
  <si>
    <t>Легионеры</t>
  </si>
  <si>
    <t>Саша (независимость)</t>
  </si>
  <si>
    <t>легионер ?</t>
  </si>
  <si>
    <t>Андрей 1</t>
  </si>
  <si>
    <t>Андрей 2</t>
  </si>
  <si>
    <t>Павел</t>
  </si>
  <si>
    <t>Р. Рожков (независимость)</t>
  </si>
  <si>
    <t>Седов</t>
  </si>
  <si>
    <t>Михалыч</t>
  </si>
  <si>
    <t>Нефедов</t>
  </si>
  <si>
    <t>Мотин Михаил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</si>
</sst>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2"/>
    </font>
    <font>
      <b/>
      <i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textRotation="90"/>
    </xf>
    <xf numFmtId="49" fontId="1" fillId="0" borderId="2" xfId="0" applyNumberFormat="1" applyFont="1" applyBorder="1" applyAlignment="1">
      <alignment horizontal="center" textRotation="90"/>
    </xf>
    <xf numFmtId="49" fontId="1" fillId="0" borderId="4" xfId="0" applyNumberFormat="1" applyFont="1" applyBorder="1" applyAlignment="1">
      <alignment horizontal="center" textRotation="90"/>
    </xf>
    <xf numFmtId="49" fontId="1" fillId="0" borderId="3" xfId="0" applyNumberFormat="1" applyFont="1" applyBorder="1" applyAlignment="1">
      <alignment horizontal="center" textRotation="90"/>
    </xf>
    <xf numFmtId="49" fontId="1" fillId="0" borderId="3" xfId="0" applyNumberFormat="1" applyFont="1" applyBorder="1" applyAlignment="1">
      <alignment textRotation="90"/>
    </xf>
    <xf numFmtId="49" fontId="1" fillId="0" borderId="3" xfId="0" applyNumberFormat="1" applyFont="1" applyFill="1" applyBorder="1" applyAlignment="1">
      <alignment textRotation="90"/>
    </xf>
    <xf numFmtId="49" fontId="1" fillId="0" borderId="0" xfId="0" applyNumberFormat="1" applyFont="1" applyAlignment="1">
      <alignment textRotation="90"/>
    </xf>
    <xf numFmtId="4" fontId="1" fillId="0" borderId="0" xfId="0" applyNumberFormat="1" applyFont="1" applyAlignment="1">
      <alignment textRotation="9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tabSelected="1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R44" sqref="AR44"/>
    </sheetView>
  </sheetViews>
  <sheetFormatPr defaultColWidth="9.00390625" defaultRowHeight="12.75"/>
  <cols>
    <col min="1" max="1" width="4.00390625" style="17" customWidth="1"/>
    <col min="2" max="2" width="22.625" style="17" customWidth="1"/>
    <col min="3" max="8" width="3.00390625" style="17" customWidth="1"/>
    <col min="9" max="9" width="3.00390625" style="25" customWidth="1"/>
    <col min="10" max="30" width="3.00390625" style="17" customWidth="1"/>
    <col min="31" max="31" width="3.00390625" style="26" customWidth="1"/>
    <col min="32" max="42" width="3.00390625" style="17" customWidth="1"/>
    <col min="43" max="43" width="3.875" style="17" customWidth="1"/>
    <col min="44" max="44" width="5.75390625" style="18" customWidth="1"/>
    <col min="45" max="54" width="3.00390625" style="17" customWidth="1"/>
    <col min="55" max="16384" width="9.125" style="17" customWidth="1"/>
  </cols>
  <sheetData>
    <row r="1" spans="1:44" s="9" customFormat="1" ht="27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3" t="s">
        <v>2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8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9" t="s">
        <v>40</v>
      </c>
      <c r="AQ1" s="9" t="s">
        <v>41</v>
      </c>
      <c r="AR1" s="10" t="s">
        <v>42</v>
      </c>
    </row>
    <row r="2" spans="1:44" ht="11.25">
      <c r="A2" s="11">
        <v>33</v>
      </c>
      <c r="B2" s="12" t="s">
        <v>43</v>
      </c>
      <c r="C2" s="13"/>
      <c r="D2" s="14" t="s">
        <v>44</v>
      </c>
      <c r="E2" s="14" t="s">
        <v>44</v>
      </c>
      <c r="F2" s="14" t="s">
        <v>44</v>
      </c>
      <c r="G2" s="14" t="s">
        <v>44</v>
      </c>
      <c r="H2" s="14" t="s">
        <v>44</v>
      </c>
      <c r="I2" s="14" t="s">
        <v>44</v>
      </c>
      <c r="J2" s="14" t="s">
        <v>44</v>
      </c>
      <c r="K2" s="14" t="s">
        <v>44</v>
      </c>
      <c r="L2" s="14" t="s">
        <v>44</v>
      </c>
      <c r="M2" s="13"/>
      <c r="N2" s="14" t="s">
        <v>44</v>
      </c>
      <c r="O2" s="14" t="s">
        <v>44</v>
      </c>
      <c r="P2" s="14" t="s">
        <v>44</v>
      </c>
      <c r="Q2" s="14" t="s">
        <v>44</v>
      </c>
      <c r="R2" s="14" t="s">
        <v>44</v>
      </c>
      <c r="S2" s="14" t="s">
        <v>44</v>
      </c>
      <c r="T2" s="14" t="s">
        <v>44</v>
      </c>
      <c r="U2" s="14" t="s">
        <v>44</v>
      </c>
      <c r="V2" s="14" t="s">
        <v>44</v>
      </c>
      <c r="W2" s="14" t="s">
        <v>44</v>
      </c>
      <c r="X2" s="14" t="s">
        <v>44</v>
      </c>
      <c r="Y2" s="14" t="s">
        <v>44</v>
      </c>
      <c r="Z2" s="14" t="s">
        <v>44</v>
      </c>
      <c r="AA2" s="14" t="s">
        <v>44</v>
      </c>
      <c r="AB2" s="14" t="s">
        <v>44</v>
      </c>
      <c r="AC2" s="14" t="s">
        <v>44</v>
      </c>
      <c r="AD2" s="14" t="s">
        <v>44</v>
      </c>
      <c r="AE2" s="15" t="s">
        <v>44</v>
      </c>
      <c r="AF2" s="14" t="s">
        <v>44</v>
      </c>
      <c r="AG2" s="14" t="s">
        <v>44</v>
      </c>
      <c r="AH2" s="14" t="s">
        <v>44</v>
      </c>
      <c r="AI2" s="14" t="s">
        <v>44</v>
      </c>
      <c r="AJ2" s="14" t="s">
        <v>44</v>
      </c>
      <c r="AK2" s="14" t="s">
        <v>44</v>
      </c>
      <c r="AL2" s="14" t="s">
        <v>44</v>
      </c>
      <c r="AM2" s="14" t="s">
        <v>44</v>
      </c>
      <c r="AN2" s="16" t="s">
        <v>44</v>
      </c>
      <c r="AO2" s="16" t="s">
        <v>44</v>
      </c>
      <c r="AP2" s="17">
        <f>COUNTA(D2:AO2)</f>
        <v>37</v>
      </c>
      <c r="AQ2" s="17">
        <v>-224</v>
      </c>
      <c r="AR2" s="18">
        <f>AQ2/AP2</f>
        <v>-6.054054054054054</v>
      </c>
    </row>
    <row r="3" spans="1:44" ht="11.25">
      <c r="A3" s="11">
        <v>2</v>
      </c>
      <c r="B3" s="12" t="s">
        <v>45</v>
      </c>
      <c r="C3" s="13"/>
      <c r="D3" s="19"/>
      <c r="E3" s="19"/>
      <c r="F3" s="19"/>
      <c r="G3" s="19"/>
      <c r="H3" s="19"/>
      <c r="I3" s="19"/>
      <c r="J3" s="19"/>
      <c r="K3" s="19"/>
      <c r="L3" s="19"/>
      <c r="M3" s="13"/>
      <c r="N3" s="16"/>
      <c r="O3" s="16"/>
      <c r="P3" s="16" t="s">
        <v>44</v>
      </c>
      <c r="Q3" s="16" t="s">
        <v>44</v>
      </c>
      <c r="R3" s="16"/>
      <c r="S3" s="16"/>
      <c r="T3" s="16" t="s">
        <v>44</v>
      </c>
      <c r="U3" s="16"/>
      <c r="V3" s="16"/>
      <c r="W3" s="16" t="s">
        <v>44</v>
      </c>
      <c r="X3" s="16" t="s">
        <v>44</v>
      </c>
      <c r="Y3" s="16"/>
      <c r="Z3" s="16" t="s">
        <v>44</v>
      </c>
      <c r="AA3" s="16" t="s">
        <v>44</v>
      </c>
      <c r="AB3" s="16"/>
      <c r="AC3" s="16" t="s">
        <v>44</v>
      </c>
      <c r="AD3" s="16" t="s">
        <v>44</v>
      </c>
      <c r="AE3" s="20" t="s">
        <v>44</v>
      </c>
      <c r="AF3" s="16"/>
      <c r="AG3" s="16"/>
      <c r="AH3" s="16" t="s">
        <v>44</v>
      </c>
      <c r="AI3" s="16" t="s">
        <v>44</v>
      </c>
      <c r="AJ3" s="16"/>
      <c r="AK3" s="16"/>
      <c r="AL3" s="16"/>
      <c r="AM3" s="16"/>
      <c r="AN3" s="16"/>
      <c r="AO3" s="16" t="s">
        <v>44</v>
      </c>
      <c r="AP3" s="17">
        <f aca="true" t="shared" si="0" ref="AP3:AP45">COUNTA(D3:AO3)</f>
        <v>13</v>
      </c>
      <c r="AQ3" s="17">
        <f aca="true" t="shared" si="1" ref="AQ3:AQ45">SUM(C3:AO3)</f>
        <v>0</v>
      </c>
      <c r="AR3" s="18">
        <f aca="true" t="shared" si="2" ref="AR3:AR45">AQ3/AP3</f>
        <v>0</v>
      </c>
    </row>
    <row r="4" spans="1:44" ht="11.25">
      <c r="A4" s="11">
        <v>3</v>
      </c>
      <c r="B4" s="12" t="s">
        <v>46</v>
      </c>
      <c r="C4" s="13"/>
      <c r="D4" s="19"/>
      <c r="E4" s="19"/>
      <c r="F4" s="19"/>
      <c r="G4" s="19"/>
      <c r="H4" s="19"/>
      <c r="I4" s="19"/>
      <c r="J4" s="19"/>
      <c r="K4" s="19"/>
      <c r="L4" s="19"/>
      <c r="M4" s="13"/>
      <c r="N4" s="16"/>
      <c r="O4" s="16"/>
      <c r="P4" s="16"/>
      <c r="Q4" s="16"/>
      <c r="R4" s="16" t="s">
        <v>44</v>
      </c>
      <c r="S4" s="16"/>
      <c r="T4" s="16" t="s">
        <v>44</v>
      </c>
      <c r="U4" s="16"/>
      <c r="V4" s="16"/>
      <c r="W4" s="16" t="s">
        <v>44</v>
      </c>
      <c r="X4" s="16">
        <v>1</v>
      </c>
      <c r="Y4" s="16" t="s">
        <v>44</v>
      </c>
      <c r="Z4" s="16" t="s">
        <v>44</v>
      </c>
      <c r="AA4" s="16" t="s">
        <v>44</v>
      </c>
      <c r="AB4" s="16">
        <v>1</v>
      </c>
      <c r="AC4" s="16" t="s">
        <v>44</v>
      </c>
      <c r="AD4" s="16">
        <v>1</v>
      </c>
      <c r="AE4" s="20"/>
      <c r="AF4" s="16"/>
      <c r="AG4" s="16"/>
      <c r="AH4" s="16"/>
      <c r="AI4" s="16">
        <v>1</v>
      </c>
      <c r="AJ4" s="16" t="s">
        <v>44</v>
      </c>
      <c r="AK4" s="16"/>
      <c r="AL4" s="16"/>
      <c r="AM4" s="16"/>
      <c r="AN4" s="16"/>
      <c r="AO4" s="16"/>
      <c r="AP4" s="17">
        <f t="shared" si="0"/>
        <v>12</v>
      </c>
      <c r="AQ4" s="17">
        <f t="shared" si="1"/>
        <v>4</v>
      </c>
      <c r="AR4" s="18">
        <f t="shared" si="2"/>
        <v>0.3333333333333333</v>
      </c>
    </row>
    <row r="5" spans="1:44" ht="11.25">
      <c r="A5" s="11">
        <v>8</v>
      </c>
      <c r="B5" s="12" t="s">
        <v>47</v>
      </c>
      <c r="C5" s="13"/>
      <c r="D5" s="19"/>
      <c r="E5" s="19"/>
      <c r="F5" s="19"/>
      <c r="G5" s="19"/>
      <c r="H5" s="19"/>
      <c r="I5" s="19"/>
      <c r="J5" s="19"/>
      <c r="K5" s="19"/>
      <c r="L5" s="19"/>
      <c r="M5" s="13"/>
      <c r="N5" s="16" t="s">
        <v>44</v>
      </c>
      <c r="O5" s="16" t="s">
        <v>44</v>
      </c>
      <c r="P5" s="16"/>
      <c r="Q5" s="16">
        <v>1</v>
      </c>
      <c r="R5" s="16" t="s">
        <v>44</v>
      </c>
      <c r="S5" s="16" t="s">
        <v>44</v>
      </c>
      <c r="T5" s="16" t="s">
        <v>44</v>
      </c>
      <c r="U5" s="16" t="s">
        <v>44</v>
      </c>
      <c r="V5" s="16" t="s">
        <v>44</v>
      </c>
      <c r="W5" s="16" t="s">
        <v>44</v>
      </c>
      <c r="X5" s="16" t="s">
        <v>44</v>
      </c>
      <c r="Y5" s="16" t="s">
        <v>44</v>
      </c>
      <c r="Z5" s="16" t="s">
        <v>44</v>
      </c>
      <c r="AA5" s="16" t="s">
        <v>44</v>
      </c>
      <c r="AB5" s="16" t="s">
        <v>44</v>
      </c>
      <c r="AC5" s="16" t="s">
        <v>44</v>
      </c>
      <c r="AD5" s="16" t="s">
        <v>44</v>
      </c>
      <c r="AE5" s="20"/>
      <c r="AF5" s="16" t="s">
        <v>44</v>
      </c>
      <c r="AG5" s="16" t="s">
        <v>44</v>
      </c>
      <c r="AH5" s="16"/>
      <c r="AI5" s="16" t="s">
        <v>44</v>
      </c>
      <c r="AJ5" s="16"/>
      <c r="AK5" s="16"/>
      <c r="AL5" s="16">
        <v>1</v>
      </c>
      <c r="AM5" s="16"/>
      <c r="AN5" s="16" t="s">
        <v>44</v>
      </c>
      <c r="AO5" s="16" t="s">
        <v>44</v>
      </c>
      <c r="AP5" s="17">
        <f t="shared" si="0"/>
        <v>22</v>
      </c>
      <c r="AQ5" s="17">
        <f t="shared" si="1"/>
        <v>2</v>
      </c>
      <c r="AR5" s="18">
        <f t="shared" si="2"/>
        <v>0.09090909090909091</v>
      </c>
    </row>
    <row r="6" spans="1:44" ht="11.25">
      <c r="A6" s="11">
        <v>9</v>
      </c>
      <c r="B6" s="12" t="s">
        <v>48</v>
      </c>
      <c r="C6" s="13"/>
      <c r="D6" s="19"/>
      <c r="E6" s="19"/>
      <c r="F6" s="19"/>
      <c r="G6" s="19"/>
      <c r="H6" s="19"/>
      <c r="I6" s="19"/>
      <c r="J6" s="19"/>
      <c r="K6" s="19"/>
      <c r="L6" s="19"/>
      <c r="M6" s="13"/>
      <c r="N6" s="16"/>
      <c r="O6" s="16"/>
      <c r="P6" s="16"/>
      <c r="Q6" s="16"/>
      <c r="R6" s="16"/>
      <c r="S6" s="16"/>
      <c r="T6" s="16"/>
      <c r="U6" s="16"/>
      <c r="V6" s="16" t="s">
        <v>44</v>
      </c>
      <c r="W6" s="16" t="s">
        <v>44</v>
      </c>
      <c r="X6" s="16"/>
      <c r="Y6" s="16"/>
      <c r="Z6" s="16" t="s">
        <v>44</v>
      </c>
      <c r="AA6" s="16" t="s">
        <v>44</v>
      </c>
      <c r="AB6" s="16" t="s">
        <v>44</v>
      </c>
      <c r="AC6" s="16" t="s">
        <v>44</v>
      </c>
      <c r="AD6" s="16" t="s">
        <v>44</v>
      </c>
      <c r="AE6" s="20" t="s">
        <v>44</v>
      </c>
      <c r="AF6" s="16" t="s">
        <v>44</v>
      </c>
      <c r="AG6" s="16" t="s">
        <v>44</v>
      </c>
      <c r="AH6" s="16"/>
      <c r="AI6" s="16" t="s">
        <v>44</v>
      </c>
      <c r="AJ6" s="16">
        <v>1</v>
      </c>
      <c r="AK6" s="16" t="s">
        <v>44</v>
      </c>
      <c r="AL6" s="16" t="s">
        <v>44</v>
      </c>
      <c r="AM6" s="16"/>
      <c r="AN6" s="16" t="s">
        <v>44</v>
      </c>
      <c r="AO6" s="16" t="s">
        <v>44</v>
      </c>
      <c r="AP6" s="17">
        <f t="shared" si="0"/>
        <v>16</v>
      </c>
      <c r="AQ6" s="17">
        <f t="shared" si="1"/>
        <v>1</v>
      </c>
      <c r="AR6" s="18">
        <f t="shared" si="2"/>
        <v>0.0625</v>
      </c>
    </row>
    <row r="7" spans="1:44" ht="11.25">
      <c r="A7" s="11">
        <v>10</v>
      </c>
      <c r="B7" s="12" t="s">
        <v>49</v>
      </c>
      <c r="C7" s="13">
        <v>3</v>
      </c>
      <c r="D7" s="19"/>
      <c r="E7" s="19"/>
      <c r="F7" s="19"/>
      <c r="G7" s="19"/>
      <c r="H7" s="19"/>
      <c r="I7" s="19"/>
      <c r="J7" s="21" t="s">
        <v>44</v>
      </c>
      <c r="K7" s="21" t="s">
        <v>44</v>
      </c>
      <c r="L7" s="21" t="s">
        <v>44</v>
      </c>
      <c r="M7" s="13"/>
      <c r="N7" s="16"/>
      <c r="O7" s="16"/>
      <c r="P7" s="16"/>
      <c r="Q7" s="16"/>
      <c r="R7" s="16"/>
      <c r="S7" s="16"/>
      <c r="T7" s="16"/>
      <c r="U7" s="16">
        <v>3</v>
      </c>
      <c r="V7" s="16" t="s">
        <v>44</v>
      </c>
      <c r="W7" s="16">
        <v>1</v>
      </c>
      <c r="X7" s="16" t="s">
        <v>44</v>
      </c>
      <c r="Y7" s="16">
        <v>1</v>
      </c>
      <c r="Z7" s="16">
        <v>1</v>
      </c>
      <c r="AA7" s="16"/>
      <c r="AB7" s="16">
        <v>2</v>
      </c>
      <c r="AC7" s="16">
        <v>1</v>
      </c>
      <c r="AD7" s="16"/>
      <c r="AE7" s="20">
        <v>1</v>
      </c>
      <c r="AF7" s="16">
        <v>3</v>
      </c>
      <c r="AG7" s="16"/>
      <c r="AH7" s="16"/>
      <c r="AI7" s="16" t="s">
        <v>44</v>
      </c>
      <c r="AJ7" s="16">
        <v>3</v>
      </c>
      <c r="AK7" s="16"/>
      <c r="AL7" s="16"/>
      <c r="AM7" s="16">
        <v>1</v>
      </c>
      <c r="AN7" s="16"/>
      <c r="AO7" s="16"/>
      <c r="AP7" s="17">
        <f t="shared" si="0"/>
        <v>16</v>
      </c>
      <c r="AQ7" s="17">
        <f t="shared" si="1"/>
        <v>20</v>
      </c>
      <c r="AR7" s="18">
        <f t="shared" si="2"/>
        <v>1.25</v>
      </c>
    </row>
    <row r="8" spans="1:44" ht="11.25">
      <c r="A8" s="11">
        <v>11</v>
      </c>
      <c r="B8" s="12" t="s">
        <v>50</v>
      </c>
      <c r="C8" s="13"/>
      <c r="D8" s="19"/>
      <c r="E8" s="19"/>
      <c r="F8" s="19"/>
      <c r="G8" s="19"/>
      <c r="H8" s="19"/>
      <c r="I8" s="19"/>
      <c r="J8" s="19"/>
      <c r="K8" s="19"/>
      <c r="L8" s="19"/>
      <c r="M8" s="13"/>
      <c r="N8" s="16"/>
      <c r="O8" s="16"/>
      <c r="P8" s="16"/>
      <c r="Q8" s="16"/>
      <c r="R8" s="16"/>
      <c r="S8" s="16" t="s">
        <v>44</v>
      </c>
      <c r="T8" s="16">
        <v>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20"/>
      <c r="AF8" s="16"/>
      <c r="AG8" s="16"/>
      <c r="AH8" s="16" t="s">
        <v>44</v>
      </c>
      <c r="AI8" s="16" t="s">
        <v>44</v>
      </c>
      <c r="AJ8" s="16"/>
      <c r="AK8" s="16"/>
      <c r="AL8" s="16"/>
      <c r="AM8" s="16"/>
      <c r="AN8" s="16">
        <v>1</v>
      </c>
      <c r="AO8" s="16" t="s">
        <v>44</v>
      </c>
      <c r="AP8" s="17">
        <f t="shared" si="0"/>
        <v>6</v>
      </c>
      <c r="AQ8" s="17">
        <f t="shared" si="1"/>
        <v>2</v>
      </c>
      <c r="AR8" s="18">
        <f t="shared" si="2"/>
        <v>0.3333333333333333</v>
      </c>
    </row>
    <row r="9" spans="1:44" ht="11.25">
      <c r="A9" s="11">
        <v>11</v>
      </c>
      <c r="B9" s="12" t="s">
        <v>51</v>
      </c>
      <c r="C9" s="13"/>
      <c r="D9" s="19"/>
      <c r="E9" s="19"/>
      <c r="F9" s="19"/>
      <c r="G9" s="19"/>
      <c r="H9" s="19"/>
      <c r="I9" s="19"/>
      <c r="J9" s="19"/>
      <c r="K9" s="19"/>
      <c r="L9" s="19"/>
      <c r="M9" s="1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0"/>
      <c r="AF9" s="16">
        <v>2</v>
      </c>
      <c r="AG9" s="16">
        <v>3</v>
      </c>
      <c r="AH9" s="16">
        <v>6</v>
      </c>
      <c r="AI9" s="16"/>
      <c r="AJ9" s="16">
        <v>6</v>
      </c>
      <c r="AK9" s="16">
        <v>3</v>
      </c>
      <c r="AL9" s="16">
        <v>7</v>
      </c>
      <c r="AM9" s="16">
        <v>1</v>
      </c>
      <c r="AN9" s="16">
        <v>5</v>
      </c>
      <c r="AO9" s="16">
        <v>6</v>
      </c>
      <c r="AP9" s="17">
        <f t="shared" si="0"/>
        <v>9</v>
      </c>
      <c r="AQ9" s="17">
        <f t="shared" si="1"/>
        <v>39</v>
      </c>
      <c r="AR9" s="18">
        <f t="shared" si="2"/>
        <v>4.333333333333333</v>
      </c>
    </row>
    <row r="10" spans="1:44" ht="11.25">
      <c r="A10" s="11">
        <v>13</v>
      </c>
      <c r="B10" s="12" t="s">
        <v>52</v>
      </c>
      <c r="C10" s="13">
        <v>6</v>
      </c>
      <c r="D10" s="21" t="s">
        <v>44</v>
      </c>
      <c r="E10" s="21" t="s">
        <v>44</v>
      </c>
      <c r="F10" s="21" t="s">
        <v>44</v>
      </c>
      <c r="G10" s="21" t="s">
        <v>44</v>
      </c>
      <c r="H10" s="21" t="s">
        <v>44</v>
      </c>
      <c r="I10" s="21" t="s">
        <v>44</v>
      </c>
      <c r="J10" s="21" t="s">
        <v>44</v>
      </c>
      <c r="K10" s="21" t="s">
        <v>44</v>
      </c>
      <c r="L10" s="21" t="s">
        <v>44</v>
      </c>
      <c r="M10" s="13"/>
      <c r="N10" s="16">
        <v>2</v>
      </c>
      <c r="O10" s="16" t="s">
        <v>44</v>
      </c>
      <c r="P10" s="16"/>
      <c r="Q10" s="16">
        <v>1</v>
      </c>
      <c r="R10" s="16" t="s">
        <v>44</v>
      </c>
      <c r="S10" s="16" t="s">
        <v>44</v>
      </c>
      <c r="T10" s="16" t="s">
        <v>44</v>
      </c>
      <c r="U10" s="16">
        <v>1</v>
      </c>
      <c r="V10" s="16" t="s">
        <v>44</v>
      </c>
      <c r="W10" s="16" t="s">
        <v>44</v>
      </c>
      <c r="X10" s="16" t="s">
        <v>44</v>
      </c>
      <c r="Y10" s="16" t="s">
        <v>44</v>
      </c>
      <c r="Z10" s="16" t="s">
        <v>44</v>
      </c>
      <c r="AA10" s="16" t="s">
        <v>44</v>
      </c>
      <c r="AB10" s="16">
        <v>1</v>
      </c>
      <c r="AC10" s="16">
        <v>1</v>
      </c>
      <c r="AD10" s="16" t="s">
        <v>44</v>
      </c>
      <c r="AE10" s="20" t="s">
        <v>44</v>
      </c>
      <c r="AF10" s="16">
        <v>1</v>
      </c>
      <c r="AG10" s="16">
        <v>1</v>
      </c>
      <c r="AH10" s="16" t="s">
        <v>44</v>
      </c>
      <c r="AI10" s="16">
        <v>1</v>
      </c>
      <c r="AJ10" s="16">
        <v>1</v>
      </c>
      <c r="AK10" s="16" t="s">
        <v>44</v>
      </c>
      <c r="AL10" s="16">
        <v>1</v>
      </c>
      <c r="AM10" s="16" t="s">
        <v>44</v>
      </c>
      <c r="AN10" s="16" t="s">
        <v>44</v>
      </c>
      <c r="AO10" s="16" t="s">
        <v>44</v>
      </c>
      <c r="AP10" s="17">
        <f t="shared" si="0"/>
        <v>36</v>
      </c>
      <c r="AQ10" s="17">
        <f t="shared" si="1"/>
        <v>17</v>
      </c>
      <c r="AR10" s="18">
        <f t="shared" si="2"/>
        <v>0.4722222222222222</v>
      </c>
    </row>
    <row r="11" spans="1:44" ht="11.25">
      <c r="A11" s="11">
        <v>15</v>
      </c>
      <c r="B11" s="12" t="s">
        <v>53</v>
      </c>
      <c r="C11" s="13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3"/>
      <c r="N11" s="16"/>
      <c r="O11" s="16" t="s">
        <v>44</v>
      </c>
      <c r="P11" s="16" t="s">
        <v>44</v>
      </c>
      <c r="Q11" s="16" t="s">
        <v>44</v>
      </c>
      <c r="R11" s="16" t="s">
        <v>44</v>
      </c>
      <c r="S11" s="16" t="s">
        <v>44</v>
      </c>
      <c r="T11" s="16"/>
      <c r="U11" s="16" t="s">
        <v>44</v>
      </c>
      <c r="V11" s="16"/>
      <c r="W11" s="16" t="s">
        <v>44</v>
      </c>
      <c r="X11" s="16" t="s">
        <v>44</v>
      </c>
      <c r="Y11" s="16" t="s">
        <v>44</v>
      </c>
      <c r="Z11" s="16" t="s">
        <v>44</v>
      </c>
      <c r="AA11" s="16" t="s">
        <v>44</v>
      </c>
      <c r="AB11" s="16" t="s">
        <v>44</v>
      </c>
      <c r="AC11" s="16" t="s">
        <v>44</v>
      </c>
      <c r="AD11" s="16" t="s">
        <v>44</v>
      </c>
      <c r="AE11" s="20"/>
      <c r="AF11" s="16"/>
      <c r="AG11" s="16" t="s">
        <v>44</v>
      </c>
      <c r="AH11" s="16" t="s">
        <v>44</v>
      </c>
      <c r="AI11" s="16" t="s">
        <v>44</v>
      </c>
      <c r="AJ11" s="16" t="s">
        <v>44</v>
      </c>
      <c r="AK11" s="16" t="s">
        <v>44</v>
      </c>
      <c r="AL11" s="16" t="s">
        <v>44</v>
      </c>
      <c r="AM11" s="16"/>
      <c r="AN11" s="16" t="s">
        <v>44</v>
      </c>
      <c r="AO11" s="16" t="s">
        <v>44</v>
      </c>
      <c r="AP11" s="17">
        <f t="shared" si="0"/>
        <v>22</v>
      </c>
      <c r="AQ11" s="17">
        <f t="shared" si="1"/>
        <v>0</v>
      </c>
      <c r="AR11" s="18">
        <f t="shared" si="2"/>
        <v>0</v>
      </c>
    </row>
    <row r="12" spans="1:44" ht="11.25">
      <c r="A12" s="11">
        <v>16</v>
      </c>
      <c r="B12" s="12" t="s">
        <v>54</v>
      </c>
      <c r="C12" s="13">
        <v>1</v>
      </c>
      <c r="D12" s="19"/>
      <c r="E12" s="19"/>
      <c r="F12" s="19"/>
      <c r="G12" s="19"/>
      <c r="H12" s="19"/>
      <c r="I12" s="19"/>
      <c r="J12" s="19"/>
      <c r="K12" s="19"/>
      <c r="L12" s="21" t="s">
        <v>44</v>
      </c>
      <c r="M12" s="13"/>
      <c r="N12" s="16">
        <v>1</v>
      </c>
      <c r="O12" s="16">
        <v>1</v>
      </c>
      <c r="P12" s="16" t="s">
        <v>44</v>
      </c>
      <c r="Q12" s="16"/>
      <c r="R12" s="16"/>
      <c r="S12" s="16" t="s">
        <v>44</v>
      </c>
      <c r="T12" s="16" t="s">
        <v>44</v>
      </c>
      <c r="U12" s="16" t="s">
        <v>44</v>
      </c>
      <c r="V12" s="16">
        <v>1</v>
      </c>
      <c r="W12" s="16"/>
      <c r="X12" s="16">
        <v>1</v>
      </c>
      <c r="Y12" s="16">
        <v>1</v>
      </c>
      <c r="Z12" s="16" t="s">
        <v>44</v>
      </c>
      <c r="AA12" s="16" t="s">
        <v>44</v>
      </c>
      <c r="AB12" s="16" t="s">
        <v>44</v>
      </c>
      <c r="AC12" s="16" t="s">
        <v>44</v>
      </c>
      <c r="AD12" s="16">
        <v>1</v>
      </c>
      <c r="AE12" s="20"/>
      <c r="AF12" s="16"/>
      <c r="AG12" s="16" t="s">
        <v>44</v>
      </c>
      <c r="AH12" s="16" t="s">
        <v>44</v>
      </c>
      <c r="AI12" s="16" t="s">
        <v>44</v>
      </c>
      <c r="AJ12" s="16"/>
      <c r="AK12" s="16">
        <v>2</v>
      </c>
      <c r="AL12" s="16"/>
      <c r="AM12" s="16" t="s">
        <v>44</v>
      </c>
      <c r="AN12" s="16"/>
      <c r="AO12" s="16" t="s">
        <v>44</v>
      </c>
      <c r="AP12" s="17">
        <f t="shared" si="0"/>
        <v>21</v>
      </c>
      <c r="AQ12" s="17">
        <f t="shared" si="1"/>
        <v>9</v>
      </c>
      <c r="AR12" s="18">
        <f t="shared" si="2"/>
        <v>0.42857142857142855</v>
      </c>
    </row>
    <row r="13" spans="1:44" ht="11.25">
      <c r="A13" s="11">
        <v>17</v>
      </c>
      <c r="B13" s="12" t="s">
        <v>55</v>
      </c>
      <c r="C13" s="13">
        <v>3</v>
      </c>
      <c r="D13" s="19"/>
      <c r="E13" s="19"/>
      <c r="F13" s="19"/>
      <c r="G13" s="19"/>
      <c r="H13" s="19"/>
      <c r="I13" s="19"/>
      <c r="J13" s="21" t="s">
        <v>44</v>
      </c>
      <c r="K13" s="21" t="s">
        <v>44</v>
      </c>
      <c r="L13" s="21" t="s">
        <v>44</v>
      </c>
      <c r="M13" s="13"/>
      <c r="N13" s="16" t="s">
        <v>44</v>
      </c>
      <c r="O13" s="16" t="s">
        <v>44</v>
      </c>
      <c r="P13" s="16"/>
      <c r="Q13" s="16">
        <v>1</v>
      </c>
      <c r="R13" s="16" t="s">
        <v>44</v>
      </c>
      <c r="S13" s="16">
        <v>1</v>
      </c>
      <c r="T13" s="16"/>
      <c r="U13" s="16" t="s">
        <v>44</v>
      </c>
      <c r="V13" s="16" t="s">
        <v>44</v>
      </c>
      <c r="W13" s="16">
        <v>1</v>
      </c>
      <c r="X13" s="16">
        <v>1</v>
      </c>
      <c r="Y13" s="16">
        <v>1</v>
      </c>
      <c r="Z13" s="16"/>
      <c r="AA13" s="16"/>
      <c r="AB13" s="16"/>
      <c r="AC13" s="16"/>
      <c r="AD13" s="16"/>
      <c r="AE13" s="20"/>
      <c r="AF13" s="16"/>
      <c r="AG13" s="16"/>
      <c r="AH13" s="16"/>
      <c r="AI13" s="16" t="s">
        <v>44</v>
      </c>
      <c r="AJ13" s="16"/>
      <c r="AK13" s="16"/>
      <c r="AL13" s="16" t="s">
        <v>44</v>
      </c>
      <c r="AM13" s="16" t="s">
        <v>44</v>
      </c>
      <c r="AN13" s="16"/>
      <c r="AO13" s="16"/>
      <c r="AP13" s="17">
        <f t="shared" si="0"/>
        <v>16</v>
      </c>
      <c r="AQ13" s="17">
        <f t="shared" si="1"/>
        <v>8</v>
      </c>
      <c r="AR13" s="18">
        <f t="shared" si="2"/>
        <v>0.5</v>
      </c>
    </row>
    <row r="14" spans="1:44" ht="11.25">
      <c r="A14" s="11">
        <v>19</v>
      </c>
      <c r="B14" s="12" t="s">
        <v>56</v>
      </c>
      <c r="C14" s="13"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6"/>
      <c r="O14" s="16"/>
      <c r="P14" s="16"/>
      <c r="Q14" s="16" t="s">
        <v>44</v>
      </c>
      <c r="R14" s="16"/>
      <c r="S14" s="16"/>
      <c r="T14" s="16"/>
      <c r="U14" s="16"/>
      <c r="V14" s="16" t="s">
        <v>44</v>
      </c>
      <c r="W14" s="16" t="s">
        <v>44</v>
      </c>
      <c r="X14" s="16" t="s">
        <v>44</v>
      </c>
      <c r="Y14" s="16" t="s">
        <v>44</v>
      </c>
      <c r="Z14" s="16" t="s">
        <v>44</v>
      </c>
      <c r="AA14" s="16" t="s">
        <v>44</v>
      </c>
      <c r="AB14" s="16" t="s">
        <v>44</v>
      </c>
      <c r="AC14" s="16" t="s">
        <v>44</v>
      </c>
      <c r="AD14" s="16" t="s">
        <v>44</v>
      </c>
      <c r="AE14" s="20" t="s">
        <v>44</v>
      </c>
      <c r="AF14" s="16" t="s">
        <v>44</v>
      </c>
      <c r="AG14" s="16" t="s">
        <v>44</v>
      </c>
      <c r="AH14" s="16" t="s">
        <v>44</v>
      </c>
      <c r="AI14" s="16" t="s">
        <v>44</v>
      </c>
      <c r="AJ14" s="16" t="s">
        <v>44</v>
      </c>
      <c r="AK14" s="16">
        <v>1</v>
      </c>
      <c r="AL14" s="16" t="s">
        <v>44</v>
      </c>
      <c r="AM14" s="16" t="s">
        <v>44</v>
      </c>
      <c r="AN14" s="16"/>
      <c r="AO14" s="16" t="s">
        <v>44</v>
      </c>
      <c r="AP14" s="17">
        <f t="shared" si="0"/>
        <v>20</v>
      </c>
      <c r="AQ14" s="17">
        <f t="shared" si="1"/>
        <v>1</v>
      </c>
      <c r="AR14" s="18">
        <f t="shared" si="2"/>
        <v>0.05</v>
      </c>
    </row>
    <row r="15" spans="1:44" ht="11.25">
      <c r="A15" s="11">
        <v>20</v>
      </c>
      <c r="B15" s="12" t="s">
        <v>57</v>
      </c>
      <c r="C15" s="13"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3"/>
      <c r="N15" s="16" t="s">
        <v>44</v>
      </c>
      <c r="O15" s="16" t="s">
        <v>44</v>
      </c>
      <c r="P15" s="16" t="s">
        <v>44</v>
      </c>
      <c r="Q15" s="16"/>
      <c r="R15" s="16"/>
      <c r="S15" s="16"/>
      <c r="T15" s="16" t="s">
        <v>44</v>
      </c>
      <c r="U15" s="16" t="s">
        <v>44</v>
      </c>
      <c r="V15" s="16" t="s">
        <v>44</v>
      </c>
      <c r="W15" s="16" t="s">
        <v>44</v>
      </c>
      <c r="X15" s="16" t="s">
        <v>44</v>
      </c>
      <c r="Y15" s="16"/>
      <c r="Z15" s="16" t="s">
        <v>44</v>
      </c>
      <c r="AA15" s="16" t="s">
        <v>44</v>
      </c>
      <c r="AB15" s="16" t="s">
        <v>44</v>
      </c>
      <c r="AC15" s="16" t="s">
        <v>44</v>
      </c>
      <c r="AD15" s="16"/>
      <c r="AE15" s="20"/>
      <c r="AF15" s="16"/>
      <c r="AG15" s="16" t="s">
        <v>44</v>
      </c>
      <c r="AH15" s="16" t="s">
        <v>44</v>
      </c>
      <c r="AI15" s="16" t="s">
        <v>44</v>
      </c>
      <c r="AJ15" s="16" t="s">
        <v>44</v>
      </c>
      <c r="AK15" s="16">
        <v>1</v>
      </c>
      <c r="AL15" s="16" t="s">
        <v>44</v>
      </c>
      <c r="AM15" s="16" t="s">
        <v>44</v>
      </c>
      <c r="AN15" s="16" t="s">
        <v>44</v>
      </c>
      <c r="AO15" s="16" t="s">
        <v>44</v>
      </c>
      <c r="AP15" s="17">
        <f t="shared" si="0"/>
        <v>21</v>
      </c>
      <c r="AQ15" s="17">
        <f t="shared" si="1"/>
        <v>1</v>
      </c>
      <c r="AR15" s="18">
        <f t="shared" si="2"/>
        <v>0.047619047619047616</v>
      </c>
    </row>
    <row r="16" spans="1:44" ht="11.25">
      <c r="A16" s="11">
        <v>21</v>
      </c>
      <c r="B16" s="12" t="s">
        <v>58</v>
      </c>
      <c r="C16" s="13">
        <v>1</v>
      </c>
      <c r="D16" s="19"/>
      <c r="E16" s="19"/>
      <c r="F16" s="19"/>
      <c r="G16" s="19"/>
      <c r="H16" s="19"/>
      <c r="I16" s="19"/>
      <c r="J16" s="19"/>
      <c r="K16" s="19"/>
      <c r="L16" s="21" t="s">
        <v>44</v>
      </c>
      <c r="M16" s="13"/>
      <c r="N16" s="16"/>
      <c r="O16" s="16"/>
      <c r="P16" s="16">
        <v>2</v>
      </c>
      <c r="Q16" s="16" t="s">
        <v>44</v>
      </c>
      <c r="R16" s="16"/>
      <c r="S16" s="16"/>
      <c r="T16" s="16" t="s">
        <v>44</v>
      </c>
      <c r="U16" s="16"/>
      <c r="V16" s="16" t="s">
        <v>44</v>
      </c>
      <c r="W16" s="16" t="s">
        <v>44</v>
      </c>
      <c r="X16" s="16"/>
      <c r="Y16" s="16"/>
      <c r="Z16" s="16"/>
      <c r="AA16" s="16"/>
      <c r="AB16" s="16" t="s">
        <v>44</v>
      </c>
      <c r="AC16" s="16"/>
      <c r="AD16" s="16"/>
      <c r="AE16" s="20">
        <v>1</v>
      </c>
      <c r="AF16" s="16"/>
      <c r="AG16" s="16"/>
      <c r="AH16" s="16"/>
      <c r="AI16" s="16" t="s">
        <v>44</v>
      </c>
      <c r="AJ16" s="16"/>
      <c r="AK16" s="16"/>
      <c r="AL16" s="16"/>
      <c r="AM16" s="16"/>
      <c r="AN16" s="16"/>
      <c r="AO16" s="16"/>
      <c r="AP16" s="17">
        <f t="shared" si="0"/>
        <v>9</v>
      </c>
      <c r="AQ16" s="17">
        <f t="shared" si="1"/>
        <v>4</v>
      </c>
      <c r="AR16" s="18">
        <f t="shared" si="2"/>
        <v>0.4444444444444444</v>
      </c>
    </row>
    <row r="17" spans="1:44" ht="11.25">
      <c r="A17" s="11">
        <v>21</v>
      </c>
      <c r="B17" s="12" t="s">
        <v>59</v>
      </c>
      <c r="C17" s="13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20"/>
      <c r="AF17" s="16">
        <v>2</v>
      </c>
      <c r="AG17" s="16">
        <v>2</v>
      </c>
      <c r="AH17" s="16"/>
      <c r="AI17" s="16" t="s">
        <v>44</v>
      </c>
      <c r="AJ17" s="16"/>
      <c r="AK17" s="16"/>
      <c r="AL17" s="16"/>
      <c r="AM17" s="16"/>
      <c r="AN17" s="16"/>
      <c r="AO17" s="16"/>
      <c r="AP17" s="17">
        <f t="shared" si="0"/>
        <v>3</v>
      </c>
      <c r="AQ17" s="17">
        <f t="shared" si="1"/>
        <v>4</v>
      </c>
      <c r="AR17" s="18">
        <f t="shared" si="2"/>
        <v>1.3333333333333333</v>
      </c>
    </row>
    <row r="18" spans="1:44" ht="11.25">
      <c r="A18" s="11">
        <v>22</v>
      </c>
      <c r="B18" s="12" t="s">
        <v>60</v>
      </c>
      <c r="C18" s="13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3"/>
      <c r="N18" s="16">
        <v>1</v>
      </c>
      <c r="O18" s="16"/>
      <c r="P18" s="16"/>
      <c r="Q18" s="16" t="s">
        <v>44</v>
      </c>
      <c r="R18" s="16" t="s">
        <v>44</v>
      </c>
      <c r="S18" s="16" t="s">
        <v>44</v>
      </c>
      <c r="T18" s="16" t="s">
        <v>44</v>
      </c>
      <c r="U18" s="16"/>
      <c r="V18" s="16" t="s">
        <v>44</v>
      </c>
      <c r="W18" s="16"/>
      <c r="X18" s="16"/>
      <c r="Y18" s="16"/>
      <c r="Z18" s="16"/>
      <c r="AA18" s="16"/>
      <c r="AB18" s="16"/>
      <c r="AC18" s="16"/>
      <c r="AD18" s="16"/>
      <c r="AE18" s="20"/>
      <c r="AF18" s="16"/>
      <c r="AG18" s="16"/>
      <c r="AH18" s="16"/>
      <c r="AI18" s="16"/>
      <c r="AJ18" s="16"/>
      <c r="AK18" s="16" t="s">
        <v>44</v>
      </c>
      <c r="AL18" s="16"/>
      <c r="AM18" s="16" t="s">
        <v>44</v>
      </c>
      <c r="AN18" s="16"/>
      <c r="AO18" s="16" t="s">
        <v>44</v>
      </c>
      <c r="AP18" s="17">
        <f t="shared" si="0"/>
        <v>9</v>
      </c>
      <c r="AQ18" s="17">
        <f t="shared" si="1"/>
        <v>1</v>
      </c>
      <c r="AR18" s="18">
        <f t="shared" si="2"/>
        <v>0.1111111111111111</v>
      </c>
    </row>
    <row r="19" spans="1:44" ht="11.25">
      <c r="A19" s="11">
        <v>23</v>
      </c>
      <c r="B19" s="12" t="s">
        <v>61</v>
      </c>
      <c r="C19" s="13">
        <v>4</v>
      </c>
      <c r="D19" s="19"/>
      <c r="E19" s="19"/>
      <c r="F19" s="19"/>
      <c r="G19" s="19"/>
      <c r="H19" s="19"/>
      <c r="I19" s="21" t="s">
        <v>44</v>
      </c>
      <c r="J19" s="21" t="s">
        <v>44</v>
      </c>
      <c r="K19" s="21" t="s">
        <v>44</v>
      </c>
      <c r="L19" s="21" t="s">
        <v>44</v>
      </c>
      <c r="M19" s="13"/>
      <c r="N19" s="16" t="s">
        <v>44</v>
      </c>
      <c r="O19" s="16"/>
      <c r="P19" s="16" t="s">
        <v>44</v>
      </c>
      <c r="Q19" s="16" t="s">
        <v>44</v>
      </c>
      <c r="R19" s="16"/>
      <c r="S19" s="16"/>
      <c r="T19" s="16" t="s">
        <v>44</v>
      </c>
      <c r="U19" s="16" t="s">
        <v>44</v>
      </c>
      <c r="V19" s="16" t="s">
        <v>44</v>
      </c>
      <c r="W19" s="16" t="s">
        <v>44</v>
      </c>
      <c r="X19" s="16"/>
      <c r="Y19" s="16"/>
      <c r="Z19" s="16">
        <v>1</v>
      </c>
      <c r="AA19" s="16" t="s">
        <v>44</v>
      </c>
      <c r="AB19" s="16"/>
      <c r="AC19" s="16" t="s">
        <v>44</v>
      </c>
      <c r="AD19" s="16">
        <v>1</v>
      </c>
      <c r="AE19" s="20"/>
      <c r="AF19" s="16"/>
      <c r="AG19" s="16"/>
      <c r="AH19" s="16">
        <v>3</v>
      </c>
      <c r="AI19" s="16">
        <v>1</v>
      </c>
      <c r="AJ19" s="16" t="s">
        <v>44</v>
      </c>
      <c r="AK19" s="16">
        <v>1</v>
      </c>
      <c r="AL19" s="16">
        <v>1</v>
      </c>
      <c r="AM19" s="16"/>
      <c r="AN19" s="16" t="s">
        <v>44</v>
      </c>
      <c r="AO19" s="16" t="s">
        <v>44</v>
      </c>
      <c r="AP19" s="17">
        <f t="shared" si="0"/>
        <v>22</v>
      </c>
      <c r="AQ19" s="17">
        <f t="shared" si="1"/>
        <v>12</v>
      </c>
      <c r="AR19" s="18">
        <f t="shared" si="2"/>
        <v>0.5454545454545454</v>
      </c>
    </row>
    <row r="20" spans="1:44" ht="11.25">
      <c r="A20" s="11">
        <v>27</v>
      </c>
      <c r="B20" s="12" t="s">
        <v>62</v>
      </c>
      <c r="C20" s="13"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3"/>
      <c r="N20" s="16"/>
      <c r="O20" s="16"/>
      <c r="P20" s="16"/>
      <c r="Q20" s="16"/>
      <c r="R20" s="16">
        <v>1</v>
      </c>
      <c r="S20" s="16" t="s">
        <v>44</v>
      </c>
      <c r="T20" s="16" t="s">
        <v>44</v>
      </c>
      <c r="U20" s="16" t="s">
        <v>44</v>
      </c>
      <c r="V20" s="16"/>
      <c r="W20" s="16"/>
      <c r="X20" s="16" t="s">
        <v>44</v>
      </c>
      <c r="Y20" s="16" t="s">
        <v>44</v>
      </c>
      <c r="Z20" s="16"/>
      <c r="AA20" s="16"/>
      <c r="AB20" s="16"/>
      <c r="AC20" s="16"/>
      <c r="AD20" s="16" t="s">
        <v>44</v>
      </c>
      <c r="AE20" s="20"/>
      <c r="AF20" s="16" t="s">
        <v>44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7">
        <f t="shared" si="0"/>
        <v>8</v>
      </c>
      <c r="AQ20" s="17">
        <f t="shared" si="1"/>
        <v>1</v>
      </c>
      <c r="AR20" s="18">
        <f t="shared" si="2"/>
        <v>0.125</v>
      </c>
    </row>
    <row r="21" spans="1:44" ht="11.25">
      <c r="A21" s="11">
        <v>39</v>
      </c>
      <c r="B21" s="12" t="s">
        <v>63</v>
      </c>
      <c r="C21" s="13">
        <v>0</v>
      </c>
      <c r="D21" s="21" t="s">
        <v>44</v>
      </c>
      <c r="E21" s="21" t="s">
        <v>44</v>
      </c>
      <c r="F21" s="21" t="s">
        <v>44</v>
      </c>
      <c r="G21" s="21" t="s">
        <v>44</v>
      </c>
      <c r="H21" s="21" t="s">
        <v>44</v>
      </c>
      <c r="I21" s="21" t="s">
        <v>44</v>
      </c>
      <c r="J21" s="21" t="s">
        <v>44</v>
      </c>
      <c r="K21" s="21" t="s">
        <v>44</v>
      </c>
      <c r="L21" s="21" t="s">
        <v>44</v>
      </c>
      <c r="M21" s="13"/>
      <c r="N21" s="16" t="s">
        <v>44</v>
      </c>
      <c r="O21" s="16" t="s">
        <v>44</v>
      </c>
      <c r="P21" s="16" t="s">
        <v>44</v>
      </c>
      <c r="Q21" s="16" t="s">
        <v>44</v>
      </c>
      <c r="R21" s="16" t="s">
        <v>44</v>
      </c>
      <c r="S21" s="16" t="s">
        <v>44</v>
      </c>
      <c r="T21" s="16" t="s">
        <v>44</v>
      </c>
      <c r="U21" s="16" t="s">
        <v>44</v>
      </c>
      <c r="V21" s="16" t="s">
        <v>44</v>
      </c>
      <c r="W21" s="16" t="s">
        <v>44</v>
      </c>
      <c r="X21" s="16" t="s">
        <v>44</v>
      </c>
      <c r="Y21" s="16" t="s">
        <v>44</v>
      </c>
      <c r="Z21" s="16" t="s">
        <v>44</v>
      </c>
      <c r="AA21" s="16" t="s">
        <v>44</v>
      </c>
      <c r="AB21" s="16" t="s">
        <v>44</v>
      </c>
      <c r="AC21" s="16" t="s">
        <v>44</v>
      </c>
      <c r="AD21" s="16" t="s">
        <v>44</v>
      </c>
      <c r="AE21" s="20" t="s">
        <v>44</v>
      </c>
      <c r="AF21" s="16" t="s">
        <v>44</v>
      </c>
      <c r="AG21" s="16" t="s">
        <v>44</v>
      </c>
      <c r="AH21" s="16" t="s">
        <v>44</v>
      </c>
      <c r="AI21" s="16" t="s">
        <v>44</v>
      </c>
      <c r="AJ21" s="16" t="s">
        <v>44</v>
      </c>
      <c r="AK21" s="16" t="s">
        <v>44</v>
      </c>
      <c r="AL21" s="16" t="s">
        <v>44</v>
      </c>
      <c r="AM21" s="16" t="s">
        <v>44</v>
      </c>
      <c r="AN21" s="16" t="s">
        <v>44</v>
      </c>
      <c r="AO21" s="16" t="s">
        <v>44</v>
      </c>
      <c r="AP21" s="17">
        <f t="shared" si="0"/>
        <v>37</v>
      </c>
      <c r="AQ21" s="17">
        <f t="shared" si="1"/>
        <v>0</v>
      </c>
      <c r="AR21" s="18">
        <f t="shared" si="2"/>
        <v>0</v>
      </c>
    </row>
    <row r="22" spans="1:44" ht="11.25">
      <c r="A22" s="11">
        <v>49</v>
      </c>
      <c r="B22" s="12" t="s">
        <v>64</v>
      </c>
      <c r="C22" s="13">
        <v>8</v>
      </c>
      <c r="D22" s="19"/>
      <c r="E22" s="21" t="s">
        <v>44</v>
      </c>
      <c r="F22" s="21" t="s">
        <v>44</v>
      </c>
      <c r="G22" s="21" t="s">
        <v>44</v>
      </c>
      <c r="H22" s="21" t="s">
        <v>44</v>
      </c>
      <c r="I22" s="21" t="s">
        <v>44</v>
      </c>
      <c r="J22" s="21" t="s">
        <v>44</v>
      </c>
      <c r="K22" s="21" t="s">
        <v>44</v>
      </c>
      <c r="L22" s="21" t="s">
        <v>44</v>
      </c>
      <c r="M22" s="13"/>
      <c r="N22" s="16"/>
      <c r="O22" s="16">
        <v>2</v>
      </c>
      <c r="P22" s="16">
        <v>2</v>
      </c>
      <c r="Q22" s="16"/>
      <c r="R22" s="16"/>
      <c r="S22" s="16"/>
      <c r="T22" s="16"/>
      <c r="U22" s="16">
        <v>1</v>
      </c>
      <c r="V22" s="16" t="s">
        <v>44</v>
      </c>
      <c r="W22" s="16" t="s">
        <v>44</v>
      </c>
      <c r="X22" s="16" t="s">
        <v>44</v>
      </c>
      <c r="Y22" s="16">
        <v>1</v>
      </c>
      <c r="Z22" s="16"/>
      <c r="AA22" s="16" t="s">
        <v>44</v>
      </c>
      <c r="AB22" s="16" t="s">
        <v>44</v>
      </c>
      <c r="AC22" s="16"/>
      <c r="AD22" s="16"/>
      <c r="AE22" s="20"/>
      <c r="AF22" s="16" t="s">
        <v>44</v>
      </c>
      <c r="AG22" s="16">
        <v>1</v>
      </c>
      <c r="AH22" s="16">
        <v>2</v>
      </c>
      <c r="AI22" s="16" t="s">
        <v>44</v>
      </c>
      <c r="AJ22" s="16"/>
      <c r="AK22" s="16">
        <v>1</v>
      </c>
      <c r="AL22" s="16" t="s">
        <v>44</v>
      </c>
      <c r="AM22" s="16"/>
      <c r="AN22" s="16"/>
      <c r="AO22" s="16" t="s">
        <v>44</v>
      </c>
      <c r="AP22" s="17">
        <f t="shared" si="0"/>
        <v>24</v>
      </c>
      <c r="AQ22" s="17">
        <f t="shared" si="1"/>
        <v>18</v>
      </c>
      <c r="AR22" s="18">
        <f t="shared" si="2"/>
        <v>0.75</v>
      </c>
    </row>
    <row r="23" spans="1:44" ht="11.25">
      <c r="A23" s="11">
        <v>50</v>
      </c>
      <c r="B23" s="12" t="s">
        <v>65</v>
      </c>
      <c r="C23" s="13"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6"/>
      <c r="O23" s="16"/>
      <c r="P23" s="16"/>
      <c r="Q23" s="16"/>
      <c r="R23" s="16"/>
      <c r="S23" s="16"/>
      <c r="T23" s="16">
        <v>4</v>
      </c>
      <c r="U23" s="16">
        <v>2</v>
      </c>
      <c r="V23" s="16"/>
      <c r="W23" s="16"/>
      <c r="X23" s="16">
        <v>2</v>
      </c>
      <c r="Y23" s="16">
        <v>3</v>
      </c>
      <c r="Z23" s="16"/>
      <c r="AA23" s="16">
        <v>2</v>
      </c>
      <c r="AB23" s="16"/>
      <c r="AC23" s="16"/>
      <c r="AD23" s="16"/>
      <c r="AE23" s="20"/>
      <c r="AF23" s="16">
        <v>2</v>
      </c>
      <c r="AG23" s="16">
        <v>3</v>
      </c>
      <c r="AH23" s="16"/>
      <c r="AI23" s="16"/>
      <c r="AJ23" s="16">
        <v>6</v>
      </c>
      <c r="AK23" s="16"/>
      <c r="AL23" s="16"/>
      <c r="AM23" s="16"/>
      <c r="AN23" s="16"/>
      <c r="AO23" s="16"/>
      <c r="AP23" s="17">
        <f t="shared" si="0"/>
        <v>8</v>
      </c>
      <c r="AQ23" s="17">
        <f t="shared" si="1"/>
        <v>24</v>
      </c>
      <c r="AR23" s="18">
        <f t="shared" si="2"/>
        <v>3</v>
      </c>
    </row>
    <row r="24" spans="1:44" ht="11.25">
      <c r="A24" s="11">
        <v>61</v>
      </c>
      <c r="B24" s="12" t="s">
        <v>66</v>
      </c>
      <c r="C24" s="13">
        <v>7</v>
      </c>
      <c r="D24" s="19"/>
      <c r="E24" s="19"/>
      <c r="F24" s="21" t="s">
        <v>44</v>
      </c>
      <c r="G24" s="21" t="s">
        <v>44</v>
      </c>
      <c r="H24" s="21" t="s">
        <v>44</v>
      </c>
      <c r="I24" s="21" t="s">
        <v>44</v>
      </c>
      <c r="J24" s="21" t="s">
        <v>44</v>
      </c>
      <c r="K24" s="21" t="s">
        <v>44</v>
      </c>
      <c r="L24" s="21" t="s">
        <v>44</v>
      </c>
      <c r="M24" s="13"/>
      <c r="N24" s="16"/>
      <c r="O24" s="16"/>
      <c r="P24" s="16"/>
      <c r="Q24" s="16">
        <v>3</v>
      </c>
      <c r="R24" s="16"/>
      <c r="S24" s="16">
        <v>2</v>
      </c>
      <c r="T24" s="16">
        <v>3</v>
      </c>
      <c r="U24" s="16">
        <v>2</v>
      </c>
      <c r="V24" s="16">
        <v>2</v>
      </c>
      <c r="W24" s="16">
        <v>1</v>
      </c>
      <c r="X24" s="16" t="s">
        <v>44</v>
      </c>
      <c r="Y24" s="16">
        <v>1</v>
      </c>
      <c r="Z24" s="16"/>
      <c r="AA24" s="16"/>
      <c r="AB24" s="16"/>
      <c r="AC24" s="16"/>
      <c r="AD24" s="16"/>
      <c r="AE24" s="20"/>
      <c r="AF24" s="16"/>
      <c r="AG24" s="16"/>
      <c r="AH24" s="16"/>
      <c r="AI24" s="16"/>
      <c r="AJ24" s="16"/>
      <c r="AK24" s="16">
        <v>1</v>
      </c>
      <c r="AL24" s="16"/>
      <c r="AM24" s="16" t="s">
        <v>44</v>
      </c>
      <c r="AN24" s="16"/>
      <c r="AO24" s="16" t="s">
        <v>44</v>
      </c>
      <c r="AP24" s="17">
        <f t="shared" si="0"/>
        <v>18</v>
      </c>
      <c r="AQ24" s="17">
        <f t="shared" si="1"/>
        <v>22</v>
      </c>
      <c r="AR24" s="18">
        <f t="shared" si="2"/>
        <v>1.2222222222222223</v>
      </c>
    </row>
    <row r="25" spans="1:44" ht="11.25">
      <c r="A25" s="11">
        <v>67</v>
      </c>
      <c r="B25" s="12" t="s">
        <v>67</v>
      </c>
      <c r="C25" s="13"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3"/>
      <c r="N25" s="16"/>
      <c r="O25" s="16"/>
      <c r="P25" s="16" t="s">
        <v>44</v>
      </c>
      <c r="Q25" s="16" t="s">
        <v>44</v>
      </c>
      <c r="R25" s="16"/>
      <c r="S25" s="16" t="s">
        <v>44</v>
      </c>
      <c r="T25" s="16" t="s">
        <v>44</v>
      </c>
      <c r="U25" s="16">
        <v>1</v>
      </c>
      <c r="V25" s="16" t="s">
        <v>44</v>
      </c>
      <c r="W25" s="16" t="s">
        <v>44</v>
      </c>
      <c r="X25" s="16"/>
      <c r="Y25" s="16"/>
      <c r="Z25" s="16">
        <v>1</v>
      </c>
      <c r="AA25" s="16" t="s">
        <v>44</v>
      </c>
      <c r="AB25" s="16"/>
      <c r="AC25" s="16"/>
      <c r="AD25" s="16"/>
      <c r="AE25" s="20"/>
      <c r="AF25" s="16"/>
      <c r="AG25" s="16"/>
      <c r="AH25" s="16"/>
      <c r="AI25" s="16" t="s">
        <v>44</v>
      </c>
      <c r="AJ25" s="16"/>
      <c r="AK25" s="16"/>
      <c r="AL25" s="16"/>
      <c r="AM25" s="16"/>
      <c r="AN25" s="16"/>
      <c r="AO25" s="16"/>
      <c r="AP25" s="17">
        <f t="shared" si="0"/>
        <v>10</v>
      </c>
      <c r="AQ25" s="17">
        <f t="shared" si="1"/>
        <v>2</v>
      </c>
      <c r="AR25" s="18">
        <f t="shared" si="2"/>
        <v>0.2</v>
      </c>
    </row>
    <row r="26" spans="1:44" ht="11.25">
      <c r="A26" s="11">
        <v>71</v>
      </c>
      <c r="B26" s="12" t="s">
        <v>68</v>
      </c>
      <c r="C26" s="13"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6"/>
      <c r="O26" s="16"/>
      <c r="P26" s="16">
        <v>1</v>
      </c>
      <c r="Q26" s="16"/>
      <c r="R26" s="16">
        <v>1</v>
      </c>
      <c r="S26" s="16" t="s">
        <v>44</v>
      </c>
      <c r="T26" s="16" t="s">
        <v>44</v>
      </c>
      <c r="U26" s="16" t="s">
        <v>44</v>
      </c>
      <c r="V26" s="16" t="s">
        <v>44</v>
      </c>
      <c r="W26" s="16"/>
      <c r="X26" s="16"/>
      <c r="Y26" s="16"/>
      <c r="Z26" s="16"/>
      <c r="AA26" s="16"/>
      <c r="AB26" s="16">
        <v>2</v>
      </c>
      <c r="AC26" s="16" t="s">
        <v>44</v>
      </c>
      <c r="AD26" s="16">
        <v>1</v>
      </c>
      <c r="AE26" s="20"/>
      <c r="AF26" s="16"/>
      <c r="AG26" s="16"/>
      <c r="AH26" s="16" t="s">
        <v>44</v>
      </c>
      <c r="AI26" s="16"/>
      <c r="AJ26" s="16"/>
      <c r="AK26" s="16"/>
      <c r="AL26" s="16"/>
      <c r="AM26" s="16"/>
      <c r="AN26" s="16"/>
      <c r="AO26" s="16"/>
      <c r="AP26" s="17">
        <f t="shared" si="0"/>
        <v>10</v>
      </c>
      <c r="AQ26" s="17">
        <f t="shared" si="1"/>
        <v>5</v>
      </c>
      <c r="AR26" s="18">
        <f t="shared" si="2"/>
        <v>0.5</v>
      </c>
    </row>
    <row r="27" spans="1:44" ht="11.25">
      <c r="A27" s="11">
        <v>72</v>
      </c>
      <c r="B27" s="12" t="s">
        <v>69</v>
      </c>
      <c r="C27" s="13">
        <v>3</v>
      </c>
      <c r="D27" s="19"/>
      <c r="E27" s="19"/>
      <c r="F27" s="19"/>
      <c r="G27" s="19"/>
      <c r="H27" s="19"/>
      <c r="I27" s="19"/>
      <c r="J27" s="21" t="s">
        <v>44</v>
      </c>
      <c r="K27" s="21" t="s">
        <v>44</v>
      </c>
      <c r="L27" s="21" t="s">
        <v>44</v>
      </c>
      <c r="M27" s="13"/>
      <c r="N27" s="16">
        <v>1</v>
      </c>
      <c r="O27" s="16" t="s">
        <v>44</v>
      </c>
      <c r="P27" s="16">
        <v>1</v>
      </c>
      <c r="Q27" s="16">
        <v>2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0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>
        <f t="shared" si="0"/>
        <v>7</v>
      </c>
      <c r="AQ27" s="17">
        <f t="shared" si="1"/>
        <v>7</v>
      </c>
      <c r="AR27" s="18">
        <f t="shared" si="2"/>
        <v>1</v>
      </c>
    </row>
    <row r="28" spans="1:44" ht="11.25">
      <c r="A28" s="11">
        <v>75</v>
      </c>
      <c r="B28" s="12" t="s">
        <v>70</v>
      </c>
      <c r="C28" s="13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3"/>
      <c r="N28" s="16"/>
      <c r="O28" s="16"/>
      <c r="P28" s="16"/>
      <c r="Q28" s="16"/>
      <c r="R28" s="16"/>
      <c r="S28" s="16">
        <v>1</v>
      </c>
      <c r="T28" s="16" t="s">
        <v>44</v>
      </c>
      <c r="U28" s="16" t="s">
        <v>44</v>
      </c>
      <c r="V28" s="16" t="s">
        <v>44</v>
      </c>
      <c r="W28" s="16" t="s">
        <v>44</v>
      </c>
      <c r="X28" s="16" t="s">
        <v>44</v>
      </c>
      <c r="Y28" s="16"/>
      <c r="Z28" s="16" t="s">
        <v>44</v>
      </c>
      <c r="AA28" s="16" t="s">
        <v>44</v>
      </c>
      <c r="AB28" s="16" t="s">
        <v>44</v>
      </c>
      <c r="AC28" s="16"/>
      <c r="AD28" s="16" t="s">
        <v>44</v>
      </c>
      <c r="AE28" s="20" t="s">
        <v>44</v>
      </c>
      <c r="AF28" s="16" t="s">
        <v>44</v>
      </c>
      <c r="AG28" s="16">
        <v>1</v>
      </c>
      <c r="AH28" s="16">
        <v>1</v>
      </c>
      <c r="AI28" s="16" t="s">
        <v>44</v>
      </c>
      <c r="AJ28" s="16" t="s">
        <v>44</v>
      </c>
      <c r="AK28" s="16"/>
      <c r="AL28" s="16"/>
      <c r="AM28" s="16" t="s">
        <v>44</v>
      </c>
      <c r="AN28" s="16"/>
      <c r="AO28" s="16" t="s">
        <v>44</v>
      </c>
      <c r="AP28" s="17">
        <f t="shared" si="0"/>
        <v>18</v>
      </c>
      <c r="AQ28" s="17">
        <f t="shared" si="1"/>
        <v>3</v>
      </c>
      <c r="AR28" s="18">
        <f t="shared" si="2"/>
        <v>0.16666666666666666</v>
      </c>
    </row>
    <row r="29" spans="1:44" ht="11.25">
      <c r="A29" s="11">
        <v>77</v>
      </c>
      <c r="B29" s="12" t="s">
        <v>71</v>
      </c>
      <c r="C29" s="13"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3"/>
      <c r="N29" s="16" t="s">
        <v>44</v>
      </c>
      <c r="O29" s="16" t="s">
        <v>44</v>
      </c>
      <c r="P29" s="16"/>
      <c r="Q29" s="16"/>
      <c r="R29" s="16"/>
      <c r="S29" s="16" t="s">
        <v>44</v>
      </c>
      <c r="T29" s="16"/>
      <c r="U29" s="16"/>
      <c r="V29" s="16" t="s">
        <v>44</v>
      </c>
      <c r="W29" s="16"/>
      <c r="X29" s="16"/>
      <c r="Y29" s="16"/>
      <c r="Z29" s="16"/>
      <c r="AA29" s="16"/>
      <c r="AB29" s="16"/>
      <c r="AC29" s="16"/>
      <c r="AD29" s="16"/>
      <c r="AE29" s="20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>
        <f t="shared" si="0"/>
        <v>4</v>
      </c>
      <c r="AQ29" s="17">
        <f t="shared" si="1"/>
        <v>0</v>
      </c>
      <c r="AR29" s="18">
        <f t="shared" si="2"/>
        <v>0</v>
      </c>
    </row>
    <row r="30" spans="1:44" ht="11.25">
      <c r="A30" s="11">
        <v>82</v>
      </c>
      <c r="B30" s="12" t="s">
        <v>72</v>
      </c>
      <c r="C30" s="13"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3"/>
      <c r="N30" s="16"/>
      <c r="O30" s="16"/>
      <c r="P30" s="16"/>
      <c r="Q30" s="16" t="s">
        <v>44</v>
      </c>
      <c r="R30" s="16"/>
      <c r="S30" s="16" t="s">
        <v>44</v>
      </c>
      <c r="T30" s="16"/>
      <c r="U30" s="16"/>
      <c r="V30" s="16" t="s">
        <v>44</v>
      </c>
      <c r="W30" s="16"/>
      <c r="X30" s="16"/>
      <c r="Y30" s="16"/>
      <c r="Z30" s="16" t="s">
        <v>44</v>
      </c>
      <c r="AA30" s="16"/>
      <c r="AB30" s="16"/>
      <c r="AC30" s="16" t="s">
        <v>44</v>
      </c>
      <c r="AD30" s="16"/>
      <c r="AE30" s="20"/>
      <c r="AF30" s="16"/>
      <c r="AG30" s="16"/>
      <c r="AH30" s="16"/>
      <c r="AI30" s="16"/>
      <c r="AJ30" s="16"/>
      <c r="AK30" s="16"/>
      <c r="AL30" s="16"/>
      <c r="AM30" s="16"/>
      <c r="AN30" s="16"/>
      <c r="AO30" s="16" t="s">
        <v>44</v>
      </c>
      <c r="AP30" s="17">
        <f t="shared" si="0"/>
        <v>6</v>
      </c>
      <c r="AQ30" s="17">
        <f t="shared" si="1"/>
        <v>0</v>
      </c>
      <c r="AR30" s="18">
        <f t="shared" si="2"/>
        <v>0</v>
      </c>
    </row>
    <row r="31" spans="1:44" ht="11.25">
      <c r="A31" s="11">
        <v>86</v>
      </c>
      <c r="B31" s="12" t="s">
        <v>73</v>
      </c>
      <c r="C31" s="13"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3"/>
      <c r="N31" s="16">
        <v>1</v>
      </c>
      <c r="O31" s="16">
        <v>1</v>
      </c>
      <c r="P31" s="16" t="s">
        <v>44</v>
      </c>
      <c r="Q31" s="16" t="s">
        <v>44</v>
      </c>
      <c r="R31" s="16">
        <v>1</v>
      </c>
      <c r="S31" s="16" t="s">
        <v>44</v>
      </c>
      <c r="T31" s="16" t="s">
        <v>44</v>
      </c>
      <c r="U31" s="16" t="s">
        <v>44</v>
      </c>
      <c r="V31" s="16" t="s">
        <v>44</v>
      </c>
      <c r="W31" s="16" t="s">
        <v>44</v>
      </c>
      <c r="X31" s="16" t="s">
        <v>44</v>
      </c>
      <c r="Y31" s="16" t="s">
        <v>44</v>
      </c>
      <c r="Z31" s="16" t="s">
        <v>44</v>
      </c>
      <c r="AA31" s="16">
        <v>2</v>
      </c>
      <c r="AB31" s="16" t="s">
        <v>44</v>
      </c>
      <c r="AC31" s="16" t="s">
        <v>44</v>
      </c>
      <c r="AD31" s="16">
        <v>1</v>
      </c>
      <c r="AE31" s="20" t="s">
        <v>44</v>
      </c>
      <c r="AF31" s="16" t="s">
        <v>44</v>
      </c>
      <c r="AG31" s="16" t="s">
        <v>44</v>
      </c>
      <c r="AH31" s="16" t="s">
        <v>44</v>
      </c>
      <c r="AI31" s="16" t="s">
        <v>44</v>
      </c>
      <c r="AJ31" s="16" t="s">
        <v>44</v>
      </c>
      <c r="AK31" s="16">
        <v>2</v>
      </c>
      <c r="AL31" s="16" t="s">
        <v>44</v>
      </c>
      <c r="AM31" s="16" t="s">
        <v>44</v>
      </c>
      <c r="AN31" s="16"/>
      <c r="AO31" s="16">
        <v>1</v>
      </c>
      <c r="AP31" s="17">
        <f t="shared" si="0"/>
        <v>27</v>
      </c>
      <c r="AQ31" s="17">
        <f t="shared" si="1"/>
        <v>9</v>
      </c>
      <c r="AR31" s="18">
        <f t="shared" si="2"/>
        <v>0.3333333333333333</v>
      </c>
    </row>
    <row r="32" spans="1:44" ht="11.25">
      <c r="A32" s="11">
        <v>88</v>
      </c>
      <c r="B32" s="12" t="s">
        <v>74</v>
      </c>
      <c r="C32" s="13"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3"/>
      <c r="N32" s="16" t="s">
        <v>44</v>
      </c>
      <c r="O32" s="16">
        <v>1</v>
      </c>
      <c r="P32" s="16" t="s">
        <v>44</v>
      </c>
      <c r="Q32" s="16"/>
      <c r="R32" s="16">
        <v>1</v>
      </c>
      <c r="S32" s="16" t="s">
        <v>44</v>
      </c>
      <c r="T32" s="16" t="s">
        <v>44</v>
      </c>
      <c r="U32" s="16" t="s">
        <v>44</v>
      </c>
      <c r="V32" s="16" t="s">
        <v>44</v>
      </c>
      <c r="W32" s="16"/>
      <c r="X32" s="16"/>
      <c r="Y32" s="16"/>
      <c r="Z32" s="16" t="s">
        <v>44</v>
      </c>
      <c r="AA32" s="16" t="s">
        <v>44</v>
      </c>
      <c r="AB32" s="16"/>
      <c r="AC32" s="16"/>
      <c r="AD32" s="16"/>
      <c r="AE32" s="20"/>
      <c r="AF32" s="16"/>
      <c r="AG32" s="16"/>
      <c r="AH32" s="16"/>
      <c r="AI32" s="16" t="s">
        <v>44</v>
      </c>
      <c r="AJ32" s="16" t="s">
        <v>44</v>
      </c>
      <c r="AK32" s="16" t="s">
        <v>44</v>
      </c>
      <c r="AL32" s="16" t="s">
        <v>44</v>
      </c>
      <c r="AM32" s="16" t="s">
        <v>44</v>
      </c>
      <c r="AN32" s="16">
        <v>1</v>
      </c>
      <c r="AO32" s="16"/>
      <c r="AP32" s="17">
        <f t="shared" si="0"/>
        <v>16</v>
      </c>
      <c r="AQ32" s="17">
        <f t="shared" si="1"/>
        <v>3</v>
      </c>
      <c r="AR32" s="18">
        <f t="shared" si="2"/>
        <v>0.1875</v>
      </c>
    </row>
    <row r="33" spans="1:44" ht="11.25">
      <c r="A33" s="11">
        <v>99</v>
      </c>
      <c r="B33" s="12" t="s">
        <v>75</v>
      </c>
      <c r="C33" s="13">
        <v>2</v>
      </c>
      <c r="D33" s="19"/>
      <c r="E33" s="19"/>
      <c r="F33" s="19"/>
      <c r="G33" s="19"/>
      <c r="H33" s="19"/>
      <c r="I33" s="19"/>
      <c r="J33" s="19"/>
      <c r="K33" s="21" t="s">
        <v>44</v>
      </c>
      <c r="L33" s="21" t="s">
        <v>44</v>
      </c>
      <c r="M33" s="13"/>
      <c r="N33" s="16">
        <v>1</v>
      </c>
      <c r="O33" s="16">
        <v>1</v>
      </c>
      <c r="P33" s="16">
        <v>1</v>
      </c>
      <c r="Q33" s="16"/>
      <c r="R33" s="16"/>
      <c r="S33" s="16"/>
      <c r="T33" s="16" t="s">
        <v>44</v>
      </c>
      <c r="U33" s="16" t="s">
        <v>44</v>
      </c>
      <c r="V33" s="16">
        <v>1</v>
      </c>
      <c r="W33" s="16">
        <v>2</v>
      </c>
      <c r="X33" s="16" t="s">
        <v>44</v>
      </c>
      <c r="Y33" s="16" t="s">
        <v>44</v>
      </c>
      <c r="Z33" s="16">
        <v>2</v>
      </c>
      <c r="AA33" s="16" t="s">
        <v>44</v>
      </c>
      <c r="AB33" s="16">
        <v>3</v>
      </c>
      <c r="AC33" s="16" t="s">
        <v>44</v>
      </c>
      <c r="AD33" s="16"/>
      <c r="AE33" s="20">
        <v>2</v>
      </c>
      <c r="AF33" s="16">
        <v>1</v>
      </c>
      <c r="AG33" s="16">
        <v>1</v>
      </c>
      <c r="AH33" s="16"/>
      <c r="AI33" s="16">
        <v>2</v>
      </c>
      <c r="AJ33" s="16">
        <v>4</v>
      </c>
      <c r="AK33" s="16"/>
      <c r="AL33" s="16" t="s">
        <v>44</v>
      </c>
      <c r="AM33" s="16"/>
      <c r="AN33" s="16"/>
      <c r="AO33" s="16"/>
      <c r="AP33" s="17">
        <f t="shared" si="0"/>
        <v>21</v>
      </c>
      <c r="AQ33" s="17">
        <f t="shared" si="1"/>
        <v>23</v>
      </c>
      <c r="AR33" s="18">
        <f t="shared" si="2"/>
        <v>1.0952380952380953</v>
      </c>
    </row>
    <row r="34" spans="1:41" ht="11.25">
      <c r="A34" s="11"/>
      <c r="B34" s="12"/>
      <c r="C34" s="13"/>
      <c r="D34" s="21"/>
      <c r="E34" s="21"/>
      <c r="F34" s="21"/>
      <c r="G34" s="21"/>
      <c r="H34" s="22"/>
      <c r="I34" s="21"/>
      <c r="J34" s="21"/>
      <c r="K34" s="21"/>
      <c r="L34" s="21"/>
      <c r="M34" s="1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20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1.25">
      <c r="A35" s="11"/>
      <c r="B35" s="23" t="s">
        <v>76</v>
      </c>
      <c r="C35" s="24"/>
      <c r="D35" s="21"/>
      <c r="E35" s="21"/>
      <c r="F35" s="21"/>
      <c r="G35" s="21"/>
      <c r="H35" s="22"/>
      <c r="I35" s="12"/>
      <c r="J35" s="16"/>
      <c r="K35" s="16"/>
      <c r="L35" s="16"/>
      <c r="M35" s="24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20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4" ht="11.25">
      <c r="A36" s="11"/>
      <c r="B36" s="12" t="s">
        <v>77</v>
      </c>
      <c r="C36" s="24">
        <v>0</v>
      </c>
      <c r="D36" s="21"/>
      <c r="E36" s="21"/>
      <c r="F36" s="21"/>
      <c r="G36" s="21"/>
      <c r="H36" s="22"/>
      <c r="I36" s="12"/>
      <c r="J36" s="16"/>
      <c r="K36" s="16"/>
      <c r="L36" s="16"/>
      <c r="M36" s="24"/>
      <c r="N36" s="16"/>
      <c r="O36" s="16" t="s">
        <v>44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20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>
        <f t="shared" si="0"/>
        <v>1</v>
      </c>
      <c r="AQ36" s="17">
        <f t="shared" si="1"/>
        <v>0</v>
      </c>
      <c r="AR36" s="18">
        <f t="shared" si="2"/>
        <v>0</v>
      </c>
    </row>
    <row r="37" spans="1:44" ht="11.25">
      <c r="A37" s="11"/>
      <c r="B37" s="12" t="s">
        <v>78</v>
      </c>
      <c r="C37" s="24">
        <v>0</v>
      </c>
      <c r="D37" s="21"/>
      <c r="E37" s="21"/>
      <c r="F37" s="21"/>
      <c r="G37" s="21"/>
      <c r="H37" s="22"/>
      <c r="I37" s="12"/>
      <c r="J37" s="16"/>
      <c r="K37" s="16"/>
      <c r="L37" s="16"/>
      <c r="M37" s="24"/>
      <c r="N37" s="16"/>
      <c r="O37" s="16"/>
      <c r="P37" s="16">
        <v>1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0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>
        <f t="shared" si="0"/>
        <v>1</v>
      </c>
      <c r="AQ37" s="17">
        <f t="shared" si="1"/>
        <v>1</v>
      </c>
      <c r="AR37" s="18">
        <f t="shared" si="2"/>
        <v>1</v>
      </c>
    </row>
    <row r="38" spans="1:44" ht="11.25">
      <c r="A38" s="11"/>
      <c r="B38" s="12" t="s">
        <v>79</v>
      </c>
      <c r="C38" s="24">
        <v>0</v>
      </c>
      <c r="D38" s="21"/>
      <c r="E38" s="21"/>
      <c r="F38" s="21"/>
      <c r="G38" s="21"/>
      <c r="H38" s="22"/>
      <c r="I38" s="12"/>
      <c r="J38" s="16"/>
      <c r="K38" s="16"/>
      <c r="L38" s="16"/>
      <c r="M38" s="24"/>
      <c r="N38" s="16"/>
      <c r="O38" s="16"/>
      <c r="P38" s="16"/>
      <c r="Q38" s="16"/>
      <c r="R38" s="16" t="s">
        <v>44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0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>
        <f t="shared" si="0"/>
        <v>1</v>
      </c>
      <c r="AQ38" s="17">
        <f t="shared" si="1"/>
        <v>0</v>
      </c>
      <c r="AR38" s="18">
        <f t="shared" si="2"/>
        <v>0</v>
      </c>
    </row>
    <row r="39" spans="1:44" ht="11.25">
      <c r="A39" s="11"/>
      <c r="B39" s="12" t="s">
        <v>80</v>
      </c>
      <c r="C39" s="24">
        <v>0</v>
      </c>
      <c r="D39" s="21"/>
      <c r="E39" s="21"/>
      <c r="F39" s="21"/>
      <c r="G39" s="21"/>
      <c r="H39" s="22"/>
      <c r="I39" s="12"/>
      <c r="J39" s="16"/>
      <c r="K39" s="16"/>
      <c r="L39" s="16"/>
      <c r="M39" s="24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0" t="s">
        <v>44</v>
      </c>
      <c r="AF39" s="16" t="s">
        <v>44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7">
        <f t="shared" si="0"/>
        <v>2</v>
      </c>
      <c r="AQ39" s="17">
        <f t="shared" si="1"/>
        <v>0</v>
      </c>
      <c r="AR39" s="18">
        <f t="shared" si="2"/>
        <v>0</v>
      </c>
    </row>
    <row r="40" spans="1:44" ht="11.25">
      <c r="A40" s="11"/>
      <c r="B40" s="12" t="s">
        <v>81</v>
      </c>
      <c r="C40" s="24">
        <v>0</v>
      </c>
      <c r="D40" s="21"/>
      <c r="E40" s="21"/>
      <c r="F40" s="21"/>
      <c r="G40" s="21"/>
      <c r="H40" s="22"/>
      <c r="I40" s="12"/>
      <c r="J40" s="16"/>
      <c r="K40" s="16"/>
      <c r="L40" s="16"/>
      <c r="M40" s="2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0"/>
      <c r="AF40" s="16" t="s">
        <v>44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7">
        <f t="shared" si="0"/>
        <v>1</v>
      </c>
      <c r="AQ40" s="17">
        <f t="shared" si="1"/>
        <v>0</v>
      </c>
      <c r="AR40" s="18">
        <f t="shared" si="2"/>
        <v>0</v>
      </c>
    </row>
    <row r="41" spans="1:44" ht="11.25">
      <c r="A41" s="11"/>
      <c r="B41" s="12" t="s">
        <v>82</v>
      </c>
      <c r="C41" s="24">
        <v>0</v>
      </c>
      <c r="D41" s="21"/>
      <c r="E41" s="21"/>
      <c r="F41" s="21"/>
      <c r="G41" s="21"/>
      <c r="H41" s="22"/>
      <c r="I41" s="12"/>
      <c r="J41" s="16"/>
      <c r="K41" s="16"/>
      <c r="L41" s="16"/>
      <c r="M41" s="24"/>
      <c r="N41" s="16"/>
      <c r="O41" s="16"/>
      <c r="P41" s="16"/>
      <c r="Q41" s="16"/>
      <c r="R41" s="16" t="s">
        <v>44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0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>
        <f t="shared" si="0"/>
        <v>1</v>
      </c>
      <c r="AQ41" s="17">
        <f t="shared" si="1"/>
        <v>0</v>
      </c>
      <c r="AR41" s="18">
        <f t="shared" si="2"/>
        <v>0</v>
      </c>
    </row>
    <row r="42" spans="1:44" ht="11.25">
      <c r="A42" s="11"/>
      <c r="B42" s="12" t="s">
        <v>83</v>
      </c>
      <c r="C42" s="24">
        <v>0</v>
      </c>
      <c r="D42" s="21"/>
      <c r="E42" s="21"/>
      <c r="F42" s="21"/>
      <c r="G42" s="21"/>
      <c r="H42" s="22"/>
      <c r="I42" s="12"/>
      <c r="J42" s="16"/>
      <c r="K42" s="16"/>
      <c r="L42" s="16"/>
      <c r="M42" s="24"/>
      <c r="N42" s="16"/>
      <c r="O42" s="16"/>
      <c r="P42" s="16"/>
      <c r="Q42" s="16"/>
      <c r="R42" s="16"/>
      <c r="S42" s="16"/>
      <c r="T42" s="16"/>
      <c r="U42" s="16" t="s">
        <v>44</v>
      </c>
      <c r="V42" s="16"/>
      <c r="W42" s="16"/>
      <c r="X42" s="16"/>
      <c r="Y42" s="16"/>
      <c r="Z42" s="16"/>
      <c r="AA42" s="16"/>
      <c r="AB42" s="16"/>
      <c r="AC42" s="16"/>
      <c r="AD42" s="16"/>
      <c r="AE42" s="20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>
        <f t="shared" si="0"/>
        <v>1</v>
      </c>
      <c r="AQ42" s="17">
        <f t="shared" si="1"/>
        <v>0</v>
      </c>
      <c r="AR42" s="18">
        <f t="shared" si="2"/>
        <v>0</v>
      </c>
    </row>
    <row r="43" spans="1:44" ht="11.25">
      <c r="A43" s="21"/>
      <c r="B43" s="12" t="s">
        <v>84</v>
      </c>
      <c r="C43" s="24">
        <v>0</v>
      </c>
      <c r="D43" s="21"/>
      <c r="E43" s="21"/>
      <c r="F43" s="21"/>
      <c r="G43" s="21"/>
      <c r="H43" s="21"/>
      <c r="I43" s="12"/>
      <c r="J43" s="16"/>
      <c r="K43" s="16"/>
      <c r="L43" s="16"/>
      <c r="M43" s="24"/>
      <c r="N43" s="16"/>
      <c r="O43" s="16"/>
      <c r="P43" s="16"/>
      <c r="Q43" s="16"/>
      <c r="R43" s="16"/>
      <c r="S43" s="16"/>
      <c r="T43" s="16"/>
      <c r="U43" s="16"/>
      <c r="V43" s="16" t="s">
        <v>44</v>
      </c>
      <c r="W43" s="16"/>
      <c r="X43" s="16"/>
      <c r="Y43" s="16"/>
      <c r="Z43" s="16"/>
      <c r="AA43" s="16"/>
      <c r="AB43" s="16"/>
      <c r="AC43" s="16"/>
      <c r="AD43" s="16"/>
      <c r="AE43" s="20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>
        <f t="shared" si="0"/>
        <v>1</v>
      </c>
      <c r="AQ43" s="17">
        <f t="shared" si="1"/>
        <v>0</v>
      </c>
      <c r="AR43" s="18">
        <f t="shared" si="2"/>
        <v>0</v>
      </c>
    </row>
    <row r="44" spans="1:44" ht="11.25">
      <c r="A44" s="21"/>
      <c r="B44" s="12" t="s">
        <v>86</v>
      </c>
      <c r="C44" s="24"/>
      <c r="D44" s="21"/>
      <c r="E44" s="21"/>
      <c r="F44" s="21"/>
      <c r="G44" s="21"/>
      <c r="H44" s="21"/>
      <c r="I44" s="12"/>
      <c r="J44" s="16"/>
      <c r="K44" s="16"/>
      <c r="L44" s="16"/>
      <c r="M44" s="2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20"/>
      <c r="AF44" s="16"/>
      <c r="AG44" s="16"/>
      <c r="AH44" s="16"/>
      <c r="AI44" s="16"/>
      <c r="AJ44" s="16"/>
      <c r="AK44" s="16"/>
      <c r="AL44" s="16"/>
      <c r="AM44" s="16"/>
      <c r="AN44" s="16"/>
      <c r="AO44" s="16" t="s">
        <v>44</v>
      </c>
      <c r="AP44" s="17">
        <f t="shared" si="0"/>
        <v>1</v>
      </c>
      <c r="AQ44" s="17">
        <f t="shared" si="1"/>
        <v>0</v>
      </c>
      <c r="AR44" s="18">
        <f t="shared" si="2"/>
        <v>0</v>
      </c>
    </row>
    <row r="45" spans="1:44" ht="11.25">
      <c r="A45" s="16"/>
      <c r="B45" s="16" t="s">
        <v>85</v>
      </c>
      <c r="C45" s="24">
        <v>0</v>
      </c>
      <c r="D45" s="21"/>
      <c r="E45" s="21"/>
      <c r="F45" s="21"/>
      <c r="G45" s="21"/>
      <c r="H45" s="21"/>
      <c r="I45" s="16"/>
      <c r="J45" s="16"/>
      <c r="K45" s="16"/>
      <c r="L45" s="16"/>
      <c r="M45" s="24"/>
      <c r="N45" s="16"/>
      <c r="O45" s="16"/>
      <c r="P45" s="16"/>
      <c r="Q45" s="16"/>
      <c r="R45" s="16"/>
      <c r="S45" s="16"/>
      <c r="T45" s="16"/>
      <c r="U45" s="16"/>
      <c r="V45" s="16" t="s">
        <v>44</v>
      </c>
      <c r="W45" s="16"/>
      <c r="X45" s="16"/>
      <c r="Y45" s="16"/>
      <c r="Z45" s="16"/>
      <c r="AA45" s="16"/>
      <c r="AB45" s="16"/>
      <c r="AC45" s="16"/>
      <c r="AD45" s="16"/>
      <c r="AE45" s="20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>
        <f t="shared" si="0"/>
        <v>1</v>
      </c>
      <c r="AQ45" s="17">
        <f t="shared" si="1"/>
        <v>0</v>
      </c>
      <c r="AR45" s="18">
        <f t="shared" si="2"/>
        <v>0</v>
      </c>
    </row>
    <row r="46" ht="11.25">
      <c r="AQ46" s="17">
        <f>SUM(AQ2:AQ45)</f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Comp6</dc:creator>
  <cp:keywords/>
  <dc:description/>
  <cp:lastModifiedBy>Comp6</cp:lastModifiedBy>
  <dcterms:created xsi:type="dcterms:W3CDTF">2006-05-16T18:11:38Z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